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RINCIPADO DE ASTURIAS\ASTURIAS\"/>
    </mc:Choice>
  </mc:AlternateContent>
  <xr:revisionPtr revIDLastSave="0" documentId="8_{EA88D1D2-C3E4-404E-B4D2-C1A3B774D125}" xr6:coauthVersionLast="47" xr6:coauthVersionMax="47" xr10:uidLastSave="{00000000-0000-0000-0000-000000000000}"/>
  <bookViews>
    <workbookView xWindow="1030" yWindow="1030" windowWidth="28790" windowHeight="15470" xr2:uid="{FBC1CAA5-B9ED-4D63-8D42-FAFABAD574E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<sst xmlns="http://schemas.openxmlformats.org/spreadsheetml/2006/main" count="262" uniqueCount="190">
  <si>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</si>
  <si>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</si>
  <si>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</si>
  <si>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</si>
  <si>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</si>
  <si>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</si>
  <si>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</si>
  <si>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</si>
  <si>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</si>
  <si>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</si>
  <si>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</si>
  <si>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</si>
  <si>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</si>
  <si>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</si>
  <si>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CANGAS DE ONIS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</si>
  <si>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</si>
  <si>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</si>
  <si>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</si>
  <si>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</si>
  <si>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</si>
  <si>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</si>
  <si>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</si>
  <si>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</si>
  <si>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</si>
  <si>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</si>
  <si>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</si>
  <si>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</si>
  <si>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</si>
  <si>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</si>
  <si>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</si>
  <si>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</si>
  <si>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</si>
  <si>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</si>
  <si>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</si>
  <si>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</si>
  <si>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</si>
  <si>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Amieva</t>
  </si>
  <si>
    <t>Cangas de Onís</t>
  </si>
  <si>
    <t>Onís</t>
  </si>
  <si>
    <t>Parres</t>
  </si>
  <si>
    <t>Ponga</t>
  </si>
  <si>
    <t>Ribadesella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</si>
  <si>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</si>
  <si>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</si>
  <si>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</si>
  <si>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</si>
  <si>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</si>
  <si>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</si>
  <si>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</si>
  <si>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</si>
  <si>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</si>
  <si>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</si>
  <si>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</si>
  <si>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</si>
  <si>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</si>
  <si>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</si>
  <si>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</si>
  <si>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</si>
  <si>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</si>
  <si>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</si>
  <si>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</si>
  <si>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</si>
  <si>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</si>
  <si>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</si>
  <si>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</si>
  <si>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</si>
  <si>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Venezuela</t>
  </si>
  <si>
    <t>Reino Unido</t>
  </si>
  <si>
    <t>Republica Dominicana</t>
  </si>
  <si>
    <t>Paraguay</t>
  </si>
  <si>
    <t>Brasil</t>
  </si>
  <si>
    <t>Colombia</t>
  </si>
  <si>
    <t>Alemania</t>
  </si>
  <si>
    <t>Cuba</t>
  </si>
  <si>
    <t>Argentina</t>
  </si>
  <si>
    <t>Italia</t>
  </si>
  <si>
    <t>Francia</t>
  </si>
  <si>
    <t>Otros paises de América</t>
  </si>
  <si>
    <t>México</t>
  </si>
  <si>
    <t>Estados Unidos de América</t>
  </si>
  <si>
    <t>China</t>
  </si>
  <si>
    <t>Ucrania</t>
  </si>
  <si>
    <t>Paises Bajos</t>
  </si>
  <si>
    <t>Portugal</t>
  </si>
  <si>
    <t>Polonia</t>
  </si>
  <si>
    <t>Otros paises de Europa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</si>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</sst>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06F877EE-F2D5-40C0-A2B7-58E454DB265A}"/>
    <cellStyle name="Normal" xfId="0" builtinId="0"/>
    <cellStyle name="Normal 2" xfId="1" xr:uid="{3F2DAADB-4710-43AE-9A66-1C67FD841507}"/>
    <cellStyle name="Porcentaje 2" xfId="2" xr:uid="{B1AF110E-0CE6-4A7E-917A-257CE68D1F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98-480D-9F24-132E825CB2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298-480D-9F24-132E825CB2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298-480D-9F24-132E825CB2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298-480D-9F24-132E825CB28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298-480D-9F24-132E825CB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20668</c:v>
              </c:pt>
              <c:pt idx="1">
                <c:v>20630</c:v>
              </c:pt>
              <c:pt idx="2">
                <c:v>20839</c:v>
              </c:pt>
              <c:pt idx="3">
                <c:v>20928</c:v>
              </c:pt>
              <c:pt idx="4">
                <c:v>20937</c:v>
              </c:pt>
              <c:pt idx="5">
                <c:v>20950</c:v>
              </c:pt>
              <c:pt idx="6">
                <c:v>21160</c:v>
              </c:pt>
              <c:pt idx="7">
                <c:v>21201</c:v>
              </c:pt>
              <c:pt idx="8">
                <c:v>21141</c:v>
              </c:pt>
              <c:pt idx="9">
                <c:v>21121</c:v>
              </c:pt>
              <c:pt idx="10" formatCode="#,##0">
                <c:v>20970</c:v>
              </c:pt>
              <c:pt idx="11" formatCode="#,##0">
                <c:v>20731</c:v>
              </c:pt>
              <c:pt idx="12" formatCode="#,##0">
                <c:v>20455</c:v>
              </c:pt>
              <c:pt idx="13" formatCode="#,##0">
                <c:v>20037</c:v>
              </c:pt>
              <c:pt idx="14" formatCode="#,##0">
                <c:v>19802</c:v>
              </c:pt>
              <c:pt idx="15" formatCode="#,##0">
                <c:v>19565</c:v>
              </c:pt>
              <c:pt idx="16" formatCode="#,##0">
                <c:v>19374</c:v>
              </c:pt>
              <c:pt idx="17" formatCode="#,##0">
                <c:v>19235</c:v>
              </c:pt>
              <c:pt idx="18" formatCode="#,##0">
                <c:v>19146</c:v>
              </c:pt>
              <c:pt idx="19" formatCode="#,##0">
                <c:v>19092</c:v>
              </c:pt>
              <c:pt idx="20" formatCode="#,##0">
                <c:v>19034</c:v>
              </c:pt>
              <c:pt idx="21" formatCode="#,##0">
                <c:v>19094</c:v>
              </c:pt>
              <c:pt idx="22" formatCode="#,##0">
                <c:v>19065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371-4D7C-ABAB-C699052E5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C17D-4481-9B91-477C7A725B4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C17D-4481-9B91-477C7A725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8A-4A64-AD95-582988BBB26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38A-4A64-AD95-582988BBB26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38A-4A64-AD95-582988BBB26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38A-4A64-AD95-582988BBB26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B38A-4A64-AD95-582988BBB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5F-47FB-B711-61C9C000C15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55F-47FB-B711-61C9C000C15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55F-47FB-B711-61C9C000C15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55F-47FB-B711-61C9C000C15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55F-47FB-B711-61C9C000C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13-41D5-A89F-6DEA099E6E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13-41D5-A89F-6DEA099E6E8F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13-41D5-A89F-6DEA099E6E8F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13-41D5-A89F-6DEA099E6E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B413-41D5-A89F-6DEA099E6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BE-4791-81EC-40676DFFFA2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CBE-4791-81EC-40676DFFFA2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CBE-4791-81EC-40676DFFFA2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CBE-4791-81EC-40676DFFFA28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E-4791-81EC-40676DFFFA28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E-4791-81EC-40676DFFFA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ECBE-4791-81EC-40676DFFF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A0D9911-47A1-45EE-8295-49C0786F5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CE9D3E3B-8887-4A69-8E9E-4351E637889B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BED04E1E-9D7D-4E5C-911F-0769AA537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D160E90-3012-4F22-A224-5C8B0FF97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424EA30-B01A-4C40-B723-0788ACCF7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5DCB385C-BB11-4D24-B1B1-80F06B7E9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02CA56C9-FD39-469C-BD7E-482114204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339CDC6-47ED-4182-9784-09814F8BA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E197430-93AA-4A03-A390-067FE981E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39793E8-C38C-490A-9441-53EAFC976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9E14C595-A78C-41BB-B709-423F0C3AF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510BC37E-FE53-45EA-8249-DF4A99CA5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DB41742D-C82C-4677-8ED5-3D4CF3526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CE737045-5319-4979-90CE-9CA289B73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83EF02F0-DC1E-4EF0-8308-8812DFDA1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1592FE4-BE73-403E-BAA4-8F38E93AE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5B565B7-B98A-4F54-804A-565F3223C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89A3A97-8FA8-4AD4-8F4E-7A46FFC1B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FF31D43-4D06-4C04-A49D-714DA574D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279C7CA-C033-4005-857B-4F9E55E04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3BE70DE-D174-46DE-AA90-F0DAC5CCD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EA747-81F2-435D-AF5F-7FCB1B87DA43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CANGAS DE ONIS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CD8D77D-7AB0-4339-B8C8-57F30DDA69AB}"/>
    <hyperlink ref="B14:C14" location="Municipios!A1" display="Municipios" xr:uid="{F2E1C1C6-BBF4-4458-8DDB-F3C866D052BE}"/>
    <hyperlink ref="B16:C16" location="'Datos Demograficos'!A1" display="Datos Demograficos" xr:uid="{75156C0E-076A-4A49-B962-2C398CAAAA52}"/>
    <hyperlink ref="B18:C18" location="Nacionalidades!A1" display="Nacionalidades" xr:uid="{F47FC291-E3E7-4D09-A3B8-FD07B7B8A24A}"/>
    <hyperlink ref="H18:I18" location="Trabajo!A1" display="Trabajo" xr:uid="{AB471E6E-BC17-41CE-AE05-4A0F922A61A5}"/>
    <hyperlink ref="E12:F12" location="'Datos Economicos'!A1" display="Datos Económicos" xr:uid="{7028348E-800E-4161-B91B-BA68A53C1591}"/>
    <hyperlink ref="E14" location="Trafico!A1" display="Tráfico" xr:uid="{E3C93AC7-6277-4979-B31D-F2726CA47707}"/>
    <hyperlink ref="E16:F16" location="'Plazas Turisticas'!A1" display="Plazas Turisticas" xr:uid="{54038AD1-5F8F-48AB-BD04-5C9159FE4818}"/>
    <hyperlink ref="E18:F18" location="Bancos!A1" display="Bancos" xr:uid="{14652126-23B4-4D74-A420-2F29A995D9CA}"/>
    <hyperlink ref="H12" location="Presupuestos!A1" display="Presupuestos" xr:uid="{676442DE-7735-445A-8F77-CF5FF1ED0AAB}"/>
    <hyperlink ref="H14" location="'Datos Catastrales'!A1" display="Datos Catastrales" xr:uid="{C90E9410-D125-43AD-99BB-C925845B4B6D}"/>
    <hyperlink ref="H16:I16" location="Hacienda!A1" display="Hacienda" xr:uid="{7B1936B5-62CC-431A-99B2-2E59F169B44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15ACC-555E-4029-B9EB-F0538618904C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820.07000732421875</v>
      </c>
      <c r="H14" s="25" t="s">
        <v>17</v>
      </c>
      <c r="I14" s="26">
        <v>7.7328618877362088E-2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19065</v>
      </c>
      <c r="H16" s="25" t="s">
        <v>17</v>
      </c>
      <c r="I16" s="26">
        <v>1.8883735027471302E-2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6.5040650406504072E-2</v>
      </c>
      <c r="H18" s="25" t="s">
        <v>20</v>
      </c>
      <c r="I18" s="26">
        <v>5.9756398332407222E-2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23.24801520568543</v>
      </c>
      <c r="H20" s="25" t="s">
        <v>20</v>
      </c>
      <c r="I20" s="33">
        <v>95.200282406011922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12.472798321531602</v>
      </c>
      <c r="H22" s="25" t="s">
        <v>20</v>
      </c>
      <c r="I22" s="33">
        <v>4.8391681350714482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737</v>
      </c>
      <c r="H24" s="25" t="s">
        <v>17</v>
      </c>
      <c r="I24" s="26">
        <v>2.2979546021451733E-2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5292</v>
      </c>
      <c r="H26" s="25" t="s">
        <v>17</v>
      </c>
      <c r="I26" s="26">
        <v>1.566037233334221E-2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907</v>
      </c>
      <c r="H28" s="25" t="s">
        <v>20</v>
      </c>
      <c r="I28" s="36">
        <v>57372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12764</v>
      </c>
      <c r="H30" s="25" t="s">
        <v>17</v>
      </c>
      <c r="I30" s="26">
        <v>0.14917837357705524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19</v>
      </c>
      <c r="H32" s="25" t="s">
        <v>17</v>
      </c>
      <c r="I32" s="26">
        <v>2.8571428571428571E-2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2.9380957368806956E-2</v>
      </c>
      <c r="H34" s="25" t="s">
        <v>29</v>
      </c>
      <c r="I34" s="26">
        <v>0.16666666666666666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15769</v>
      </c>
      <c r="H36" s="25" t="s">
        <v>17</v>
      </c>
      <c r="I36" s="26">
        <v>2.2267535207389281E-2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26801.103580000003</v>
      </c>
      <c r="H38" s="25" t="s">
        <v>17</v>
      </c>
      <c r="I38" s="26">
        <v>2.4006932885200932E-2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16720.043842258379</v>
      </c>
      <c r="H40" s="25" t="s">
        <v>20</v>
      </c>
      <c r="I40" s="36">
        <v>22095.213991192482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D7C61A9F-6BF8-4BC7-BED7-F0EEF85931D0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BD45A-DBFF-40A8-8F24-B7D0F29AFA65}">
  <sheetPr codeName="Hoja4">
    <pageSetUpPr fitToPage="1"/>
  </sheetPr>
  <dimension ref="A4:H2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820.07000732421875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71.8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12.472798321531602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603</v>
      </c>
    </row>
    <row r="25" spans="1:7" x14ac:dyDescent="0.3">
      <c r="B25" s="49" t="s">
        <v>37</v>
      </c>
      <c r="C25" s="50">
        <v>6387</v>
      </c>
    </row>
    <row r="26" spans="1:7" x14ac:dyDescent="0.3">
      <c r="B26" s="49" t="s">
        <v>38</v>
      </c>
      <c r="C26" s="50">
        <v>733</v>
      </c>
    </row>
    <row r="27" spans="1:7" x14ac:dyDescent="0.3">
      <c r="B27" s="49" t="s">
        <v>39</v>
      </c>
      <c r="C27" s="50">
        <v>5170</v>
      </c>
    </row>
    <row r="28" spans="1:7" x14ac:dyDescent="0.3">
      <c r="B28" s="49" t="s">
        <v>40</v>
      </c>
      <c r="C28" s="50">
        <v>577</v>
      </c>
    </row>
    <row r="29" spans="1:7" x14ac:dyDescent="0.3">
      <c r="B29" s="49" t="s">
        <v>41</v>
      </c>
      <c r="C29" s="50">
        <v>5595</v>
      </c>
    </row>
  </sheetData>
  <mergeCells count="3">
    <mergeCell ref="C6:E6"/>
    <mergeCell ref="C8:E8"/>
    <mergeCell ref="C10:E10"/>
  </mergeCells>
  <hyperlinks>
    <hyperlink ref="A7" location="Indice!A1" display="Índice" xr:uid="{6E233354-2645-4F22-AABF-DA333F0734A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6179-FAE0-4DFE-B23D-91E0AE1520F6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19065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42</v>
      </c>
      <c r="D13" s="26">
        <v>0.50952006294256491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43</v>
      </c>
      <c r="D15" s="26">
        <v>6.5040650406504072E-2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44</v>
      </c>
      <c r="C17" s="21"/>
      <c r="D17" s="26">
        <v>0.62684529396706201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23.24801520568543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45</v>
      </c>
      <c r="H24" s="42"/>
      <c r="I24" s="58"/>
      <c r="J24" s="26">
        <v>0.28790978232362968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46</v>
      </c>
      <c r="H26" s="42"/>
      <c r="J26" s="53">
        <v>83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47</v>
      </c>
      <c r="H28" s="59"/>
      <c r="I28" s="59"/>
      <c r="J28" s="53">
        <v>52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48</v>
      </c>
      <c r="H30" s="42"/>
      <c r="J30" s="53">
        <v>263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49</v>
      </c>
      <c r="H32" s="42"/>
      <c r="J32" s="53">
        <v>-180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50</v>
      </c>
      <c r="H34" s="60"/>
      <c r="I34" s="60" t="s">
        <v>51</v>
      </c>
      <c r="J34" s="60"/>
      <c r="K34" s="23"/>
    </row>
    <row r="35" spans="1:11" ht="14" x14ac:dyDescent="0.3">
      <c r="A35" s="20"/>
      <c r="C35" s="42"/>
      <c r="G35" s="61">
        <v>2023</v>
      </c>
      <c r="H35" s="61"/>
      <c r="I35" s="61">
        <v>2310</v>
      </c>
      <c r="J35" s="61"/>
      <c r="K35" s="23"/>
    </row>
    <row r="36" spans="1:11" ht="14" x14ac:dyDescent="0.3">
      <c r="A36" s="20"/>
      <c r="C36" s="42"/>
      <c r="G36" s="62" t="s">
        <v>52</v>
      </c>
      <c r="H36" s="62" t="s">
        <v>53</v>
      </c>
      <c r="I36" s="62" t="s">
        <v>52</v>
      </c>
      <c r="J36" s="62" t="s">
        <v>53</v>
      </c>
      <c r="K36" s="23"/>
    </row>
    <row r="37" spans="1:11" ht="14" x14ac:dyDescent="0.3">
      <c r="A37" s="20"/>
      <c r="B37" s="21" t="s">
        <v>54</v>
      </c>
      <c r="C37" s="42"/>
      <c r="G37" s="63">
        <v>1036</v>
      </c>
      <c r="H37" s="63">
        <v>987</v>
      </c>
      <c r="I37" s="63">
        <v>1188</v>
      </c>
      <c r="J37" s="63">
        <v>1122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BF922A59-881C-4C77-9EBF-62058419F5E4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C2604-F442-4FE3-8BE3-4E1901961F93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55</v>
      </c>
      <c r="C11" s="65">
        <v>17825</v>
      </c>
      <c r="D11" s="66"/>
      <c r="E11" s="67" t="s">
        <v>56</v>
      </c>
      <c r="F11" s="65">
        <v>1240</v>
      </c>
      <c r="G11" s="67" t="s">
        <v>57</v>
      </c>
      <c r="H11" s="66"/>
      <c r="I11" s="65">
        <v>555</v>
      </c>
      <c r="J11" s="67" t="s">
        <v>58</v>
      </c>
      <c r="K11" s="68">
        <v>32</v>
      </c>
    </row>
    <row r="12" spans="1:11" ht="30.75" customHeight="1" thickBot="1" x14ac:dyDescent="0.35">
      <c r="B12" s="64" t="s">
        <v>59</v>
      </c>
      <c r="C12" s="65">
        <v>615</v>
      </c>
      <c r="D12" s="67"/>
      <c r="E12" s="67" t="s">
        <v>60</v>
      </c>
      <c r="F12" s="65">
        <v>37</v>
      </c>
      <c r="G12" s="67" t="s">
        <v>61</v>
      </c>
      <c r="H12" s="67"/>
      <c r="I12" s="65">
        <v>0</v>
      </c>
      <c r="J12" s="67" t="s">
        <v>62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63</v>
      </c>
      <c r="C14" s="71"/>
      <c r="D14" s="71"/>
      <c r="E14" s="72"/>
      <c r="G14" s="73" t="s">
        <v>64</v>
      </c>
      <c r="H14" s="74"/>
      <c r="I14" s="75">
        <f>'Datos Generales'!G16</f>
        <v>19065</v>
      </c>
      <c r="J14" s="69"/>
      <c r="K14" s="69"/>
    </row>
    <row r="16" spans="1:11" x14ac:dyDescent="0.3">
      <c r="B16" s="21" t="s">
        <v>65</v>
      </c>
      <c r="C16" s="76">
        <v>235</v>
      </c>
    </row>
    <row r="17" spans="2:3" x14ac:dyDescent="0.3">
      <c r="B17" s="21" t="s">
        <v>66</v>
      </c>
      <c r="C17" s="76">
        <v>149</v>
      </c>
    </row>
    <row r="18" spans="2:3" x14ac:dyDescent="0.3">
      <c r="B18" s="21" t="s">
        <v>67</v>
      </c>
      <c r="C18" s="76">
        <v>97</v>
      </c>
    </row>
    <row r="19" spans="2:3" x14ac:dyDescent="0.3">
      <c r="B19" s="21" t="s">
        <v>68</v>
      </c>
      <c r="C19" s="76">
        <v>79</v>
      </c>
    </row>
    <row r="20" spans="2:3" x14ac:dyDescent="0.3">
      <c r="B20" s="21" t="s">
        <v>69</v>
      </c>
      <c r="C20" s="76">
        <v>77</v>
      </c>
    </row>
    <row r="21" spans="2:3" x14ac:dyDescent="0.3">
      <c r="B21" s="21" t="s">
        <v>70</v>
      </c>
      <c r="C21" s="76">
        <v>63</v>
      </c>
    </row>
    <row r="22" spans="2:3" x14ac:dyDescent="0.3">
      <c r="B22" s="21" t="s">
        <v>71</v>
      </c>
      <c r="C22" s="76">
        <v>59</v>
      </c>
    </row>
    <row r="23" spans="2:3" x14ac:dyDescent="0.3">
      <c r="B23" s="21" t="s">
        <v>72</v>
      </c>
      <c r="C23" s="76">
        <v>38</v>
      </c>
    </row>
    <row r="24" spans="2:3" x14ac:dyDescent="0.3">
      <c r="B24" s="21" t="s">
        <v>73</v>
      </c>
      <c r="C24" s="76">
        <v>37</v>
      </c>
    </row>
    <row r="25" spans="2:3" x14ac:dyDescent="0.3">
      <c r="B25" s="21" t="s">
        <v>74</v>
      </c>
      <c r="C25" s="76">
        <v>36</v>
      </c>
    </row>
    <row r="26" spans="2:3" x14ac:dyDescent="0.3">
      <c r="B26" s="21" t="s">
        <v>75</v>
      </c>
      <c r="C26" s="76">
        <v>30</v>
      </c>
    </row>
    <row r="27" spans="2:3" x14ac:dyDescent="0.3">
      <c r="B27" s="21" t="s">
        <v>76</v>
      </c>
      <c r="C27" s="76">
        <v>29</v>
      </c>
    </row>
    <row r="28" spans="2:3" x14ac:dyDescent="0.3">
      <c r="B28" s="21" t="s">
        <v>77</v>
      </c>
      <c r="C28" s="76">
        <v>26</v>
      </c>
    </row>
    <row r="29" spans="2:3" x14ac:dyDescent="0.3">
      <c r="B29" s="21" t="s">
        <v>78</v>
      </c>
      <c r="C29" s="76">
        <v>25</v>
      </c>
    </row>
    <row r="30" spans="2:3" x14ac:dyDescent="0.3">
      <c r="B30" s="21" t="s">
        <v>79</v>
      </c>
      <c r="C30" s="76">
        <v>22</v>
      </c>
    </row>
    <row r="31" spans="2:3" x14ac:dyDescent="0.3">
      <c r="B31" s="21" t="s">
        <v>80</v>
      </c>
      <c r="C31" s="76">
        <v>21</v>
      </c>
    </row>
    <row r="32" spans="2:3" x14ac:dyDescent="0.3">
      <c r="B32" s="21" t="s">
        <v>81</v>
      </c>
      <c r="C32" s="76">
        <v>19</v>
      </c>
    </row>
    <row r="33" spans="2:3" x14ac:dyDescent="0.3">
      <c r="B33" s="21" t="s">
        <v>82</v>
      </c>
      <c r="C33" s="76">
        <v>18</v>
      </c>
    </row>
    <row r="34" spans="2:3" x14ac:dyDescent="0.3">
      <c r="B34" s="21" t="s">
        <v>83</v>
      </c>
      <c r="C34" s="76">
        <v>16</v>
      </c>
    </row>
    <row r="35" spans="2:3" x14ac:dyDescent="0.3">
      <c r="B35" s="21" t="s">
        <v>84</v>
      </c>
      <c r="C35" s="76">
        <v>13</v>
      </c>
    </row>
    <row r="36" spans="2:3" x14ac:dyDescent="0.3">
      <c r="B36" s="21" t="s">
        <v>85</v>
      </c>
      <c r="C36" s="76">
        <v>13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7917E29D-4114-4721-9905-9759647257AD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7A3C9-78CE-4765-A1AA-5B5901944C96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86</v>
      </c>
      <c r="E12" s="78">
        <v>6532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87</v>
      </c>
      <c r="C14" s="79"/>
      <c r="D14" s="79"/>
      <c r="E14" s="78">
        <v>1771</v>
      </c>
    </row>
    <row r="15" spans="1:9" x14ac:dyDescent="0.3">
      <c r="A15" s="20"/>
      <c r="E15" s="78"/>
    </row>
    <row r="16" spans="1:9" x14ac:dyDescent="0.3">
      <c r="A16" s="20"/>
      <c r="B16" s="21" t="s">
        <v>88</v>
      </c>
      <c r="D16" s="80"/>
      <c r="E16" s="78">
        <v>907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89</v>
      </c>
      <c r="D18" s="80"/>
      <c r="E18" s="78">
        <v>864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90</v>
      </c>
      <c r="D20" s="80"/>
      <c r="E20" s="81">
        <v>0.14035087719298245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92</v>
      </c>
      <c r="E26" s="86"/>
      <c r="F26" s="86"/>
      <c r="G26" s="86"/>
      <c r="H26" s="87"/>
    </row>
    <row r="27" spans="1:16" ht="15.5" thickBot="1" x14ac:dyDescent="0.35">
      <c r="C27" s="52"/>
      <c r="D27" s="88" t="s">
        <v>93</v>
      </c>
      <c r="E27" s="88" t="s">
        <v>94</v>
      </c>
      <c r="F27" s="88" t="s">
        <v>95</v>
      </c>
      <c r="G27" s="88" t="s">
        <v>96</v>
      </c>
      <c r="H27" s="88" t="s">
        <v>97</v>
      </c>
    </row>
    <row r="28" spans="1:16" ht="38.25" customHeight="1" thickBot="1" x14ac:dyDescent="0.35">
      <c r="C28" s="88" t="s">
        <v>98</v>
      </c>
      <c r="D28" s="89">
        <v>650</v>
      </c>
      <c r="E28" s="89">
        <v>94</v>
      </c>
      <c r="F28" s="89">
        <v>1834</v>
      </c>
      <c r="G28" s="90">
        <v>2714</v>
      </c>
      <c r="H28" s="90">
        <f>SUM(D28:G28)</f>
        <v>5292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9FAAD99E-F507-4175-AB82-AFE7215CC266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4124E-BC9A-4CE6-B898-295516756600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100</v>
      </c>
      <c r="D13" s="94"/>
      <c r="E13" s="95"/>
      <c r="H13" s="93" t="s">
        <v>101</v>
      </c>
      <c r="I13" s="94"/>
      <c r="J13" s="94"/>
      <c r="K13" s="95"/>
      <c r="L13" s="52"/>
      <c r="M13" s="52"/>
      <c r="N13" s="93" t="s">
        <v>102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103</v>
      </c>
      <c r="D14" s="98" t="s">
        <v>104</v>
      </c>
      <c r="E14" s="98" t="s">
        <v>105</v>
      </c>
      <c r="G14" s="99"/>
      <c r="H14" s="100" t="s">
        <v>93</v>
      </c>
      <c r="I14" s="101" t="s">
        <v>94</v>
      </c>
      <c r="J14" s="101" t="s">
        <v>95</v>
      </c>
      <c r="K14" s="102" t="s">
        <v>96</v>
      </c>
      <c r="L14" s="52"/>
      <c r="M14" s="52"/>
      <c r="N14" s="97" t="s">
        <v>106</v>
      </c>
      <c r="O14" s="103" t="s">
        <v>107</v>
      </c>
      <c r="P14" s="103" t="s">
        <v>108</v>
      </c>
      <c r="Q14" s="104" t="s">
        <v>109</v>
      </c>
      <c r="R14" s="23"/>
    </row>
    <row r="15" spans="1:18" ht="34.5" customHeight="1" x14ac:dyDescent="0.3">
      <c r="A15" s="20"/>
      <c r="B15" s="105" t="s">
        <v>98</v>
      </c>
      <c r="C15" s="106">
        <v>716</v>
      </c>
      <c r="D15" s="107">
        <v>1947</v>
      </c>
      <c r="E15" s="108">
        <v>136</v>
      </c>
      <c r="G15" s="105" t="s">
        <v>98</v>
      </c>
      <c r="H15" s="109">
        <v>184</v>
      </c>
      <c r="I15" s="107">
        <v>48</v>
      </c>
      <c r="J15" s="107">
        <v>866</v>
      </c>
      <c r="K15" s="110">
        <v>1701</v>
      </c>
      <c r="L15" s="111"/>
      <c r="M15" s="105" t="s">
        <v>98</v>
      </c>
      <c r="N15" s="112">
        <v>1517</v>
      </c>
      <c r="O15" s="112">
        <v>769</v>
      </c>
      <c r="P15" s="112">
        <v>513</v>
      </c>
      <c r="Q15" s="108">
        <v>0</v>
      </c>
      <c r="R15" s="23"/>
    </row>
    <row r="16" spans="1:18" ht="34.5" customHeight="1" thickBot="1" x14ac:dyDescent="0.35">
      <c r="A16" s="20"/>
      <c r="B16" s="113" t="s">
        <v>110</v>
      </c>
      <c r="C16" s="114">
        <v>321</v>
      </c>
      <c r="D16" s="115">
        <v>293</v>
      </c>
      <c r="E16" s="116">
        <v>123</v>
      </c>
      <c r="G16" s="113" t="s">
        <v>110</v>
      </c>
      <c r="H16" s="114">
        <v>18</v>
      </c>
      <c r="I16" s="115">
        <v>17</v>
      </c>
      <c r="J16" s="115">
        <v>247</v>
      </c>
      <c r="K16" s="116">
        <v>455</v>
      </c>
      <c r="L16" s="111"/>
      <c r="M16" s="113" t="s">
        <v>110</v>
      </c>
      <c r="N16" s="115">
        <v>685</v>
      </c>
      <c r="O16" s="115">
        <v>46</v>
      </c>
      <c r="P16" s="115">
        <v>6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F947AE46-ED2F-4F1C-AE76-73EB293E5B7C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6A91F-29D2-4B9D-A89F-354276C6995E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112</v>
      </c>
      <c r="C14" s="101" t="s">
        <v>113</v>
      </c>
      <c r="D14" s="101" t="s">
        <v>114</v>
      </c>
      <c r="E14" s="101" t="s">
        <v>115</v>
      </c>
      <c r="F14" s="101" t="s">
        <v>116</v>
      </c>
      <c r="G14" s="102" t="s">
        <v>117</v>
      </c>
      <c r="H14" s="111"/>
      <c r="I14" s="23"/>
    </row>
    <row r="15" spans="1:9" ht="32.25" customHeight="1" thickBot="1" x14ac:dyDescent="0.35">
      <c r="A15" s="20"/>
      <c r="B15" s="117">
        <v>10382</v>
      </c>
      <c r="C15" s="115">
        <v>1615</v>
      </c>
      <c r="D15" s="115">
        <v>3231</v>
      </c>
      <c r="E15" s="115">
        <v>51</v>
      </c>
      <c r="F15" s="115">
        <v>32</v>
      </c>
      <c r="G15" s="116">
        <v>458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119</v>
      </c>
      <c r="C20" s="101" t="s">
        <v>120</v>
      </c>
      <c r="D20" s="102" t="s">
        <v>121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6936</v>
      </c>
      <c r="C21" s="115">
        <v>4999</v>
      </c>
      <c r="D21" s="116">
        <v>11935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6383FAB4-EFC6-46EE-9A92-11B86CF79EC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85F95-A6DB-4540-82D6-283914305BFB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122</v>
      </c>
      <c r="I12" s="23"/>
    </row>
    <row r="13" spans="1:9" ht="18.75" customHeight="1" x14ac:dyDescent="0.3">
      <c r="A13" s="20"/>
      <c r="B13" s="119" t="s">
        <v>123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124</v>
      </c>
      <c r="D15" s="101" t="s">
        <v>125</v>
      </c>
      <c r="E15" s="101" t="s">
        <v>126</v>
      </c>
      <c r="F15" s="101" t="s">
        <v>127</v>
      </c>
      <c r="G15" s="120" t="s">
        <v>128</v>
      </c>
      <c r="H15" s="102" t="s">
        <v>97</v>
      </c>
      <c r="I15" s="23"/>
    </row>
    <row r="16" spans="1:9" ht="33.75" customHeight="1" x14ac:dyDescent="0.3">
      <c r="A16" s="20"/>
      <c r="B16" s="121" t="s">
        <v>129</v>
      </c>
      <c r="C16" s="122">
        <v>65</v>
      </c>
      <c r="D16" s="122">
        <v>1</v>
      </c>
      <c r="E16" s="122">
        <v>53</v>
      </c>
      <c r="F16" s="122">
        <v>316</v>
      </c>
      <c r="G16" s="123">
        <v>10</v>
      </c>
      <c r="H16" s="124">
        <v>445</v>
      </c>
      <c r="I16" s="23"/>
    </row>
    <row r="17" spans="1:9" ht="32.25" customHeight="1" thickBot="1" x14ac:dyDescent="0.35">
      <c r="A17" s="20"/>
      <c r="B17" s="125" t="s">
        <v>130</v>
      </c>
      <c r="C17" s="115">
        <v>69</v>
      </c>
      <c r="D17" s="115">
        <v>6</v>
      </c>
      <c r="E17" s="115">
        <v>111</v>
      </c>
      <c r="F17" s="115">
        <v>320</v>
      </c>
      <c r="G17" s="126">
        <v>12</v>
      </c>
      <c r="H17" s="116">
        <v>518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124</v>
      </c>
      <c r="D21" s="101" t="s">
        <v>132</v>
      </c>
      <c r="E21" s="101" t="s">
        <v>133</v>
      </c>
      <c r="F21" s="101" t="s">
        <v>134</v>
      </c>
      <c r="G21" s="120" t="s">
        <v>135</v>
      </c>
      <c r="H21" s="102" t="s">
        <v>97</v>
      </c>
      <c r="I21" s="23"/>
    </row>
    <row r="22" spans="1:9" ht="33.75" customHeight="1" x14ac:dyDescent="0.3">
      <c r="A22" s="20"/>
      <c r="B22" s="121" t="s">
        <v>129</v>
      </c>
      <c r="C22" s="122">
        <v>1229</v>
      </c>
      <c r="D22" s="122">
        <v>900</v>
      </c>
      <c r="E22" s="122">
        <v>2417</v>
      </c>
      <c r="F22" s="122">
        <v>3048</v>
      </c>
      <c r="G22" s="123">
        <v>384</v>
      </c>
      <c r="H22" s="124">
        <v>7978</v>
      </c>
      <c r="I22" s="23"/>
    </row>
    <row r="23" spans="1:9" ht="32.25" customHeight="1" thickBot="1" x14ac:dyDescent="0.35">
      <c r="A23" s="20"/>
      <c r="B23" s="125" t="s">
        <v>130</v>
      </c>
      <c r="C23" s="115">
        <v>1266</v>
      </c>
      <c r="D23" s="115">
        <v>3292</v>
      </c>
      <c r="E23" s="115">
        <v>4628</v>
      </c>
      <c r="F23" s="115">
        <v>3088</v>
      </c>
      <c r="G23" s="126">
        <v>490</v>
      </c>
      <c r="H23" s="116">
        <v>12764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54CDF316-ECBB-4F2B-AF8E-0F1D125C9256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BE283-02F5-4F4C-B48E-2479AED777FA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97</v>
      </c>
      <c r="C14" s="101" t="s">
        <v>12</v>
      </c>
      <c r="D14" s="101" t="s">
        <v>137</v>
      </c>
      <c r="E14" s="101" t="s">
        <v>138</v>
      </c>
      <c r="F14" s="101" t="s">
        <v>139</v>
      </c>
      <c r="G14" s="102" t="s">
        <v>140</v>
      </c>
      <c r="H14" s="23"/>
    </row>
    <row r="15" spans="1:8" ht="33" customHeight="1" thickBot="1" x14ac:dyDescent="0.35">
      <c r="A15" s="20"/>
      <c r="B15" s="117">
        <v>19</v>
      </c>
      <c r="C15" s="115">
        <v>14</v>
      </c>
      <c r="D15" s="115">
        <v>0</v>
      </c>
      <c r="E15" s="115">
        <v>5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141</v>
      </c>
      <c r="G17" s="128">
        <v>-0.05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142</v>
      </c>
      <c r="F20" s="129">
        <v>561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143</v>
      </c>
      <c r="F22" s="130">
        <v>2.9380957368806956E-2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144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145</v>
      </c>
      <c r="F26" s="130">
        <v>0.16666666666666666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52EB1A56-43BC-4283-9742-BF005B62D437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8AF7D-B938-4F0F-B9D9-15E91C13CD16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148</v>
      </c>
      <c r="C15" s="132" t="s">
        <v>149</v>
      </c>
      <c r="D15" s="132" t="s">
        <v>150</v>
      </c>
      <c r="E15" s="132" t="s">
        <v>151</v>
      </c>
      <c r="F15" s="132" t="s">
        <v>152</v>
      </c>
      <c r="G15" s="132" t="s">
        <v>153</v>
      </c>
      <c r="H15" s="132" t="s">
        <v>154</v>
      </c>
      <c r="I15" s="132" t="s">
        <v>155</v>
      </c>
      <c r="J15" s="132" t="s">
        <v>156</v>
      </c>
      <c r="K15" s="133" t="s">
        <v>157</v>
      </c>
      <c r="L15" s="134"/>
    </row>
    <row r="16" spans="1:12" ht="32.25" customHeight="1" thickBot="1" x14ac:dyDescent="0.35">
      <c r="A16" s="20"/>
      <c r="B16" s="135">
        <v>10449.168659999999</v>
      </c>
      <c r="C16" s="136">
        <v>651.79999999999995</v>
      </c>
      <c r="D16" s="136">
        <v>5435.1015600000001</v>
      </c>
      <c r="E16" s="136">
        <v>9132.4840999999997</v>
      </c>
      <c r="F16" s="136">
        <v>220.64400000000001</v>
      </c>
      <c r="G16" s="136">
        <v>17.3</v>
      </c>
      <c r="H16" s="136">
        <v>1142.9537500000001</v>
      </c>
      <c r="I16" s="136">
        <v>13.95</v>
      </c>
      <c r="J16" s="136">
        <v>870</v>
      </c>
      <c r="K16" s="137">
        <v>27933.402070000004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159</v>
      </c>
      <c r="C19" s="132" t="s">
        <v>160</v>
      </c>
      <c r="D19" s="132" t="s">
        <v>161</v>
      </c>
      <c r="E19" s="132" t="s">
        <v>162</v>
      </c>
      <c r="F19" s="132" t="s">
        <v>163</v>
      </c>
      <c r="G19" s="132" t="s">
        <v>154</v>
      </c>
      <c r="H19" s="132" t="s">
        <v>155</v>
      </c>
      <c r="I19" s="132" t="s">
        <v>156</v>
      </c>
      <c r="J19" s="132" t="s">
        <v>164</v>
      </c>
      <c r="L19" s="23"/>
    </row>
    <row r="20" spans="1:12" ht="32.25" customHeight="1" thickBot="1" x14ac:dyDescent="0.35">
      <c r="A20" s="20"/>
      <c r="B20" s="135">
        <v>10775.38659</v>
      </c>
      <c r="C20" s="136">
        <v>13279.40049</v>
      </c>
      <c r="D20" s="136">
        <v>107.45</v>
      </c>
      <c r="E20" s="136">
        <v>1043.79359</v>
      </c>
      <c r="F20" s="136">
        <v>2579.4025200000001</v>
      </c>
      <c r="G20" s="136">
        <v>0</v>
      </c>
      <c r="H20" s="136">
        <v>12</v>
      </c>
      <c r="I20" s="136">
        <v>101.70713000000001</v>
      </c>
      <c r="J20" s="137">
        <v>27899.140320000002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166</v>
      </c>
      <c r="C23" s="103" t="s">
        <v>167</v>
      </c>
      <c r="D23" s="103" t="s">
        <v>168</v>
      </c>
      <c r="E23" s="103" t="s">
        <v>169</v>
      </c>
      <c r="F23" s="103" t="s">
        <v>170</v>
      </c>
      <c r="G23" s="103" t="s">
        <v>171</v>
      </c>
      <c r="H23" s="104" t="s">
        <v>164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11558.49013</v>
      </c>
      <c r="C24" s="136">
        <v>2626.498</v>
      </c>
      <c r="D24" s="136">
        <v>5302.26548</v>
      </c>
      <c r="E24" s="136">
        <v>2516.4745400000002</v>
      </c>
      <c r="F24" s="136">
        <v>5702.75504</v>
      </c>
      <c r="G24" s="136">
        <v>192.65712999999997</v>
      </c>
      <c r="H24" s="137">
        <v>27899.140319999999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BC0F0249-7AF4-406E-9EB0-8D26441F7F64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ABA63-1343-41E2-BF6D-089CFF82A926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173</v>
      </c>
      <c r="C14" s="147"/>
      <c r="D14" s="147"/>
      <c r="E14" s="147"/>
      <c r="F14" s="148"/>
      <c r="I14" s="146" t="s">
        <v>174</v>
      </c>
      <c r="J14" s="148"/>
      <c r="K14" s="23"/>
    </row>
    <row r="15" spans="1:11" ht="51" customHeight="1" x14ac:dyDescent="0.3">
      <c r="A15" s="20"/>
      <c r="B15" s="100" t="s">
        <v>175</v>
      </c>
      <c r="C15" s="149">
        <v>31914</v>
      </c>
      <c r="E15" s="150" t="s">
        <v>176</v>
      </c>
      <c r="F15" s="151">
        <v>20007</v>
      </c>
      <c r="G15" s="20"/>
      <c r="I15" s="100" t="s">
        <v>177</v>
      </c>
      <c r="J15" s="149">
        <v>85915</v>
      </c>
      <c r="K15" s="23"/>
    </row>
    <row r="16" spans="1:11" ht="51" customHeight="1" x14ac:dyDescent="0.3">
      <c r="A16" s="20"/>
      <c r="B16" s="150" t="s">
        <v>178</v>
      </c>
      <c r="C16" s="152">
        <v>990983.00202999997</v>
      </c>
      <c r="E16" s="150" t="s">
        <v>179</v>
      </c>
      <c r="F16" s="153">
        <v>1263.0515</v>
      </c>
      <c r="G16" s="20"/>
      <c r="I16" s="150" t="s">
        <v>180</v>
      </c>
      <c r="J16" s="152">
        <v>80781.899999999994</v>
      </c>
      <c r="K16" s="23"/>
    </row>
    <row r="17" spans="1:13" ht="51" customHeight="1" thickBot="1" x14ac:dyDescent="0.35">
      <c r="A17" s="20"/>
      <c r="B17" s="150" t="s">
        <v>181</v>
      </c>
      <c r="C17" s="152">
        <v>565082.74209000007</v>
      </c>
      <c r="E17" s="150" t="s">
        <v>182</v>
      </c>
      <c r="F17" s="153">
        <v>617.41280000000006</v>
      </c>
      <c r="G17" s="20"/>
      <c r="I17" s="154" t="s">
        <v>183</v>
      </c>
      <c r="J17" s="155">
        <v>99301.4</v>
      </c>
      <c r="K17" s="23"/>
    </row>
    <row r="18" spans="1:13" ht="51" customHeight="1" thickBot="1" x14ac:dyDescent="0.35">
      <c r="A18" s="20"/>
      <c r="B18" s="154" t="s">
        <v>184</v>
      </c>
      <c r="C18" s="156">
        <v>425900.25993000006</v>
      </c>
      <c r="D18" s="157"/>
      <c r="E18" s="154" t="s">
        <v>185</v>
      </c>
      <c r="F18" s="158">
        <v>645.63869999999997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C59FB19E-EFD6-4EE3-AF77-697361148B8C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684B-940A-4BDF-AD9C-B23A6673ABEF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187</v>
      </c>
      <c r="E15" s="53">
        <v>9281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188</v>
      </c>
      <c r="E17" s="53">
        <v>2709.7268613295983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16720.043842258379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189</v>
      </c>
      <c r="D21" s="80"/>
      <c r="E21" s="159">
        <v>0.77045812655633772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F5D364BC-9824-4773-8CCB-225A2AB77C2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2025-06-02T10:16:50Z</dcterms:modified>
</cp:coreProperties>
</file>